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aten\WABEsense\datalogger_hardware\design\"/>
    </mc:Choice>
  </mc:AlternateContent>
  <bookViews>
    <workbookView xWindow="0" yWindow="0" windowWidth="28800" windowHeight="12315"/>
  </bookViews>
  <sheets>
    <sheet name="datalogger" sheetId="1" r:id="rId1"/>
  </sheets>
  <calcPr calcId="162913"/>
</workbook>
</file>

<file path=xl/calcChain.xml><?xml version="1.0" encoding="utf-8"?>
<calcChain xmlns="http://schemas.openxmlformats.org/spreadsheetml/2006/main">
  <c r="P16" i="1" l="1"/>
  <c r="P48" i="1"/>
  <c r="P9" i="1" l="1"/>
  <c r="P10" i="1"/>
  <c r="P11" i="1"/>
  <c r="P12" i="1"/>
  <c r="P13" i="1"/>
  <c r="P14" i="1"/>
  <c r="P15" i="1"/>
  <c r="P17" i="1"/>
  <c r="P18" i="1"/>
  <c r="P19" i="1"/>
  <c r="P21" i="1"/>
  <c r="P22" i="1"/>
  <c r="P23" i="1"/>
  <c r="P25" i="1"/>
  <c r="P26" i="1"/>
  <c r="P27" i="1"/>
  <c r="P28" i="1"/>
  <c r="P29" i="1"/>
  <c r="P30" i="1"/>
  <c r="P31" i="1"/>
  <c r="P32" i="1"/>
  <c r="P33" i="1"/>
  <c r="P34" i="1"/>
  <c r="P36" i="1"/>
  <c r="P37" i="1"/>
  <c r="P38" i="1"/>
  <c r="P40" i="1"/>
  <c r="P41" i="1"/>
  <c r="P42" i="1"/>
  <c r="P43" i="1"/>
  <c r="P44" i="1"/>
  <c r="P45" i="1"/>
  <c r="P46" i="1"/>
  <c r="P47" i="1"/>
  <c r="P49" i="1"/>
  <c r="P50" i="1"/>
  <c r="P51" i="1"/>
  <c r="P52" i="1"/>
  <c r="P53" i="1"/>
  <c r="P54" i="1"/>
  <c r="P55" i="1"/>
  <c r="P56" i="1"/>
  <c r="P57" i="1"/>
  <c r="P60" i="1"/>
  <c r="P61" i="1"/>
  <c r="P62" i="1"/>
  <c r="P64" i="1"/>
  <c r="P65" i="1"/>
  <c r="P66" i="1"/>
  <c r="P8" i="1"/>
</calcChain>
</file>

<file path=xl/sharedStrings.xml><?xml version="1.0" encoding="utf-8"?>
<sst xmlns="http://schemas.openxmlformats.org/spreadsheetml/2006/main" count="637" uniqueCount="429">
  <si>
    <t>Source:</t>
  </si>
  <si>
    <t>C:\Daten\WABEsense\datalogger_hardware\design\datalogger\datalogger.sch</t>
  </si>
  <si>
    <t>Date:</t>
  </si>
  <si>
    <t>Tool:</t>
  </si>
  <si>
    <t>Eeschema (5.1.6)-1</t>
  </si>
  <si>
    <t>Generator:</t>
  </si>
  <si>
    <t>C:\Program Files\KiCad\bin\scripting\plugins/bom_csv_extended.py</t>
  </si>
  <si>
    <t>Component Count:</t>
  </si>
  <si>
    <t>Ref</t>
  </si>
  <si>
    <t>Qnty</t>
  </si>
  <si>
    <t>Value</t>
  </si>
  <si>
    <t>Cmp name</t>
  </si>
  <si>
    <t>Footprint</t>
  </si>
  <si>
    <t>Description</t>
  </si>
  <si>
    <t>Vendor</t>
  </si>
  <si>
    <t>Details</t>
  </si>
  <si>
    <t>Digikey</t>
  </si>
  <si>
    <t>Mouser</t>
  </si>
  <si>
    <t>FactoryNr</t>
  </si>
  <si>
    <t xml:space="preserve">BT1, </t>
  </si>
  <si>
    <t>BAT-HLD-001-TR</t>
  </si>
  <si>
    <t>dataloggerFootprintLibrary:BAT_BAT-HLD-001-TR</t>
  </si>
  <si>
    <t>Battery Retainer Coin, 20.0mm 1 Cell (CR2032)</t>
  </si>
  <si>
    <t>Batterie holder, 2025/2032</t>
  </si>
  <si>
    <t>BAT-HLD-001-ND</t>
  </si>
  <si>
    <t>712-BAT-HLD-001</t>
  </si>
  <si>
    <t>BAT-HLD-001</t>
  </si>
  <si>
    <t>100n</t>
  </si>
  <si>
    <t>C</t>
  </si>
  <si>
    <t>Capacitor_SMD:C_0603_1608Metric</t>
  </si>
  <si>
    <t>Unpolarized capacitor</t>
  </si>
  <si>
    <t xml:space="preserve">C3, </t>
  </si>
  <si>
    <t>10u</t>
  </si>
  <si>
    <t>X5R, 10V</t>
  </si>
  <si>
    <t>311-1817-1-ND</t>
  </si>
  <si>
    <t>603-CC603MRX5R6BB106</t>
  </si>
  <si>
    <t>CC0603MRX5R6BB106</t>
  </si>
  <si>
    <t>22u</t>
  </si>
  <si>
    <t>445-9077-1-ND</t>
  </si>
  <si>
    <t>810-C1608X5R1A226M</t>
  </si>
  <si>
    <t>C1608X5R1A226M080AC</t>
  </si>
  <si>
    <t xml:space="preserve">C6, C7, </t>
  </si>
  <si>
    <t>Capacitor_SMD:C_0805_2012Metric</t>
  </si>
  <si>
    <t>X5R, 16V</t>
  </si>
  <si>
    <t>399-8012-1-ND</t>
  </si>
  <si>
    <t>80-C0805C106K4P</t>
  </si>
  <si>
    <t>C0805C106K4PACTU</t>
  </si>
  <si>
    <t>2u2</t>
  </si>
  <si>
    <t>4u7</t>
  </si>
  <si>
    <t>Capacitor_SMD:C_1206_3216Metric</t>
  </si>
  <si>
    <t>X7R, 50V</t>
  </si>
  <si>
    <t>490-6521-1-ND</t>
  </si>
  <si>
    <t>81-GRM31CR71H475KA2L</t>
  </si>
  <si>
    <t>GRM31CR71H475KA12L</t>
  </si>
  <si>
    <t xml:space="preserve">C11, </t>
  </si>
  <si>
    <t>X7R, 35V</t>
  </si>
  <si>
    <t>445-174428-1-ND</t>
  </si>
  <si>
    <t>810-CGA5L1X7R1V106KC</t>
  </si>
  <si>
    <t>CGA5L1X7R1V106K160AC</t>
  </si>
  <si>
    <t>1u</t>
  </si>
  <si>
    <t>X7R, 10V</t>
  </si>
  <si>
    <t>399-11133-1-ND</t>
  </si>
  <si>
    <t>80-C0603C105K8R</t>
  </si>
  <si>
    <t>C0603C105K8RACTU</t>
  </si>
  <si>
    <t xml:space="preserve">C20, C21, </t>
  </si>
  <si>
    <t>9p</t>
  </si>
  <si>
    <t>COG/NPO, 50V</t>
  </si>
  <si>
    <t>490-11483-1-ND</t>
  </si>
  <si>
    <t>81-GRM1885C1H9R0DA1D</t>
  </si>
  <si>
    <t>GRM1885C1H9R0DA01D</t>
  </si>
  <si>
    <t xml:space="preserve">C22, </t>
  </si>
  <si>
    <t>4.7u</t>
  </si>
  <si>
    <t>X5R, 6.3V</t>
  </si>
  <si>
    <t>587-1785-2-ND</t>
  </si>
  <si>
    <t>963-JMK107BJ475KA-T</t>
  </si>
  <si>
    <t>JMK107BJ475KA-T</t>
  </si>
  <si>
    <t>10n</t>
  </si>
  <si>
    <t xml:space="preserve">311-1572-1-ND </t>
  </si>
  <si>
    <t>603-CC603KPX7R9BB103</t>
  </si>
  <si>
    <t>CC0603KPX7R9BB103</t>
  </si>
  <si>
    <t>NSVR0320MW2T1G</t>
  </si>
  <si>
    <t>dataloggerFootprintLibrary:On_Semiconductor-NSVR0320MW2T1G-Manufacturer_Recommended</t>
  </si>
  <si>
    <t>Schottky diode, 20V, 1A</t>
  </si>
  <si>
    <t>NSVR0320MW2T1GOSCT-ND</t>
  </si>
  <si>
    <t>863-NSVR0320MW2T1G</t>
  </si>
  <si>
    <t xml:space="preserve">D2, </t>
  </si>
  <si>
    <t>ESDA7P60-1U1M</t>
  </si>
  <si>
    <t>dataloggerFootprintLibrary:STMicroelectronics-1610-0-0-MFG</t>
  </si>
  <si>
    <t>497-16253-1-ND</t>
  </si>
  <si>
    <t>511-ESDA7P60-1U1M</t>
  </si>
  <si>
    <t xml:space="preserve">IC1, </t>
  </si>
  <si>
    <t>TPS62842DGRR</t>
  </si>
  <si>
    <t>dataloggerFootprintLibrary:SOP65P490X110-9N</t>
  </si>
  <si>
    <t>Switching Voltage Regulators 60-nA IQ, 1.8-V to 6.5-VIN, high-efficiency 750-mA step-down converter 8-HVSSOP -40 to 125</t>
  </si>
  <si>
    <t>296-TPS62842DGRRTR-ND</t>
  </si>
  <si>
    <t>595-TPS62842DGRR</t>
  </si>
  <si>
    <t xml:space="preserve">J1, </t>
  </si>
  <si>
    <t>PJ-002A</t>
  </si>
  <si>
    <t>dataloggerFootprintLibrary:CUI_PJ-002A</t>
  </si>
  <si>
    <t>DC-Powerconnector, 5.5/2.1mm</t>
  </si>
  <si>
    <t>CP-002A-ND</t>
  </si>
  <si>
    <t>490-PJ-002A</t>
  </si>
  <si>
    <t xml:space="preserve">J2, </t>
  </si>
  <si>
    <t>USB4085-GF-A_REVA</t>
  </si>
  <si>
    <t>dataloggerFootprintLibrary:GCT_USB4085-GF-A_REVA</t>
  </si>
  <si>
    <t>USB-C</t>
  </si>
  <si>
    <t>2073-USB4085-GF-ACT-ND</t>
  </si>
  <si>
    <t xml:space="preserve">640-USB4085-GF-A </t>
  </si>
  <si>
    <t>USB4085-GF-A</t>
  </si>
  <si>
    <t xml:space="preserve">J3, </t>
  </si>
  <si>
    <t>10067847-001RLF</t>
  </si>
  <si>
    <t>dataloggerFootprintLibrary:Amphenol_ICC-10067847-001RLF-MFG</t>
  </si>
  <si>
    <t>SD-Card connector, 10067847-001RLF</t>
  </si>
  <si>
    <t>SDCard Connector</t>
  </si>
  <si>
    <t>609-3956-1-ND</t>
  </si>
  <si>
    <t>649-10067847-001RLF</t>
  </si>
  <si>
    <t xml:space="preserve">J4, </t>
  </si>
  <si>
    <t>SAMTEC-TST-110-01-X-D</t>
  </si>
  <si>
    <t>20 pin header, 2.54mm</t>
  </si>
  <si>
    <t>TST-110-01-L-D</t>
  </si>
  <si>
    <t>200-TST11001LD</t>
  </si>
  <si>
    <t>SAM10837-ND</t>
  </si>
  <si>
    <t xml:space="preserve">J5, </t>
  </si>
  <si>
    <t>Conn_02x16_Odd_Even</t>
  </si>
  <si>
    <t>dataloggerFootprintLibrary:PinHeader_2x16_P2.54mm_Vertical</t>
  </si>
  <si>
    <t>Generic connector, double row, 02x16, odd/even pin numbering scheme (row 1 odd numbers, row 2 even numbers), script generated (kicad-library-utils/schlib/autogen/connector/)</t>
  </si>
  <si>
    <t>2x16 row header, 2.54mm</t>
  </si>
  <si>
    <t>732-5307-ND</t>
  </si>
  <si>
    <t>710-61303221121</t>
  </si>
  <si>
    <t xml:space="preserve">J6, J7, </t>
  </si>
  <si>
    <t>Screw_Terminal_01x04</t>
  </si>
  <si>
    <t>dataloggerFootprintLibrary:Phoenix_Contact-CONN_PTH4-0-0-0</t>
  </si>
  <si>
    <t>Generic screw terminal, single row, 01x04, script generated (kicad-library-utils/schlib/autogen/connector/)</t>
  </si>
  <si>
    <t>4 pin, 5mm, screwterminal</t>
  </si>
  <si>
    <t>277-1579-ND</t>
  </si>
  <si>
    <t>651-1935187</t>
  </si>
  <si>
    <t xml:space="preserve">J8, J9, </t>
  </si>
  <si>
    <t>dataloggerFootprintLibrary:1778625</t>
  </si>
  <si>
    <t>2 pin, 2.5mm, 90°</t>
  </si>
  <si>
    <t>277-2308-1-ND</t>
  </si>
  <si>
    <t>651-1778625</t>
  </si>
  <si>
    <t xml:space="preserve">J10, </t>
  </si>
  <si>
    <t>dataloggerFootprintLibrary:1778638</t>
  </si>
  <si>
    <t>3 pin, 2.5mm, 90°</t>
  </si>
  <si>
    <t>277-2309-1-ND</t>
  </si>
  <si>
    <t>651-1778638</t>
  </si>
  <si>
    <t xml:space="preserve">JP1, </t>
  </si>
  <si>
    <t>DNP</t>
  </si>
  <si>
    <t>SolderJumper_3_Open</t>
  </si>
  <si>
    <t>Jumper:SolderJumper-3_P1.3mm_Open_Pad1.0x1.5mm_NumberLabels</t>
  </si>
  <si>
    <t>Solder Jumper, 3-pole, open</t>
  </si>
  <si>
    <t>-</t>
  </si>
  <si>
    <t xml:space="preserve">L1, </t>
  </si>
  <si>
    <t>2.2uH</t>
  </si>
  <si>
    <t>DFE201612E-2R2M=P2</t>
  </si>
  <si>
    <t>dataloggerFootprintLibrary:INDC2016X120N</t>
  </si>
  <si>
    <t>490-DFE201612E-2R2M=P2CT-ND</t>
  </si>
  <si>
    <t xml:space="preserve">DFE201612E-2R2M=P2 </t>
  </si>
  <si>
    <t xml:space="preserve">L2, </t>
  </si>
  <si>
    <t>L</t>
  </si>
  <si>
    <t>Inductor</t>
  </si>
  <si>
    <t xml:space="preserve">L3, </t>
  </si>
  <si>
    <t xml:space="preserve">L4, </t>
  </si>
  <si>
    <t>330R/100MHz</t>
  </si>
  <si>
    <t>L_Small</t>
  </si>
  <si>
    <t>Inductor_SMD:L_0603_1608Metric</t>
  </si>
  <si>
    <t>Inductor, small symbol</t>
  </si>
  <si>
    <t>490-13257-1-ND</t>
  </si>
  <si>
    <t>81-BLM18KG331SH1D</t>
  </si>
  <si>
    <t>BLM18KG331SH1D</t>
  </si>
  <si>
    <t xml:space="preserve">NT1, </t>
  </si>
  <si>
    <t>Net-Tie_2</t>
  </si>
  <si>
    <t>NetTie:NetTie-2_SMD_Pad2.0mm</t>
  </si>
  <si>
    <t>Net tie, 2 pins</t>
  </si>
  <si>
    <t xml:space="preserve">Q1, </t>
  </si>
  <si>
    <t>SIA449DJ-T1-GE3</t>
  </si>
  <si>
    <t>SiA449DJ</t>
  </si>
  <si>
    <t>dataloggerFootprintLibrary:Vishay_PowerPAK_SC70-6L_Single</t>
  </si>
  <si>
    <t>-12A Id, -30V Vds, P-Channel MOSFET, PowerPAK SC70-6</t>
  </si>
  <si>
    <t>SIA449DJ-T1-GE3CT-ND</t>
  </si>
  <si>
    <t>78-SIA449DJ-T1-GE3</t>
  </si>
  <si>
    <t xml:space="preserve">Q2, </t>
  </si>
  <si>
    <t>DMP45H21DHE-13</t>
  </si>
  <si>
    <t>dataloggerFootprintLibrary:TRANS_ZXMS6006SGTA</t>
  </si>
  <si>
    <t>MOSFET MOSFET BVDSS: 251V-500V</t>
  </si>
  <si>
    <t>DMP45H21DHE-13DICT-ND</t>
  </si>
  <si>
    <t>621-DMP45H21DHE-13</t>
  </si>
  <si>
    <t>T2N7002BK,LM</t>
  </si>
  <si>
    <t>BSS138</t>
  </si>
  <si>
    <t>dataloggerFootprintLibrary:SOT-23</t>
  </si>
  <si>
    <t>50V Vds, 0.22A Id, N-Channel MOSFET, SOT-23</t>
  </si>
  <si>
    <t>T2N7002BKLMCT-ND</t>
  </si>
  <si>
    <t>757-T2N7002BKLM</t>
  </si>
  <si>
    <t xml:space="preserve">Q5, Q6, </t>
  </si>
  <si>
    <t>RZM001P02T2L</t>
  </si>
  <si>
    <t>dataloggerFootprintLibrary:Rohm-VMT3-0-0-MFG</t>
  </si>
  <si>
    <t>RZM001P02T2LCT-ND</t>
  </si>
  <si>
    <t>755-RZM001P02T2L</t>
  </si>
  <si>
    <t>100k</t>
  </si>
  <si>
    <t>R</t>
  </si>
  <si>
    <t>Resistor_SMD:R_0603_1608Metric</t>
  </si>
  <si>
    <t>Resistor</t>
  </si>
  <si>
    <t>50V, 1.0%, 100mW</t>
  </si>
  <si>
    <t>311-100KHRCT-ND</t>
  </si>
  <si>
    <t>603-RC0603FR-07100KL</t>
  </si>
  <si>
    <t>RC0603FR-07100KL</t>
  </si>
  <si>
    <t>1M1</t>
  </si>
  <si>
    <t>YAG3324CT-ND</t>
  </si>
  <si>
    <t>603-RC0603FR-071M1L</t>
  </si>
  <si>
    <t>RC0603FR-071M1L</t>
  </si>
  <si>
    <t xml:space="preserve">R11, </t>
  </si>
  <si>
    <t>52.3k</t>
  </si>
  <si>
    <t>311-52.3KHRCT-ND</t>
  </si>
  <si>
    <t>603-RC0603FR-0752K3L</t>
  </si>
  <si>
    <t>RC0603FR-0752K3L</t>
  </si>
  <si>
    <t>10k</t>
  </si>
  <si>
    <t>311-10.0KHRCT-ND</t>
  </si>
  <si>
    <t>603-RC0603FR-0710KL</t>
  </si>
  <si>
    <t>RC0603FR-0710KL</t>
  </si>
  <si>
    <t xml:space="preserve">R28, </t>
  </si>
  <si>
    <t xml:space="preserve">R31, </t>
  </si>
  <si>
    <t>311-680HRCT-ND</t>
  </si>
  <si>
    <t>603-RC0603FR-07680RL</t>
  </si>
  <si>
    <t>RC0603FR-07680RL</t>
  </si>
  <si>
    <t xml:space="preserve">R33, </t>
  </si>
  <si>
    <t>311-560HRCT-ND</t>
  </si>
  <si>
    <t xml:space="preserve">603-RC0603FR-07560RL </t>
  </si>
  <si>
    <t>RC0603FR-07560RL</t>
  </si>
  <si>
    <t xml:space="preserve">R35, R36, </t>
  </si>
  <si>
    <t>36k</t>
  </si>
  <si>
    <t>311-36.0KHRCT-ND</t>
  </si>
  <si>
    <t>603-RC0603FR-0736KL</t>
  </si>
  <si>
    <t>RC0603FR-0736KL</t>
  </si>
  <si>
    <t xml:space="preserve">R37, R38, </t>
  </si>
  <si>
    <t>5.1k</t>
  </si>
  <si>
    <t>311-5.10KHRCT-ND</t>
  </si>
  <si>
    <t>603-RC0603FR-075K1L</t>
  </si>
  <si>
    <t>RC0603FR-075K1L</t>
  </si>
  <si>
    <t xml:space="preserve">R40, R41, R42, R43, </t>
  </si>
  <si>
    <t>8k2</t>
  </si>
  <si>
    <t>0.1%, 10ppm</t>
  </si>
  <si>
    <t>P8.2KBDCT-ND</t>
  </si>
  <si>
    <t>667-ERA-3ARB822V</t>
  </si>
  <si>
    <t>ERA-3ARB822V</t>
  </si>
  <si>
    <t xml:space="preserve">R44, R45, R46, R47, </t>
  </si>
  <si>
    <t>15k</t>
  </si>
  <si>
    <t>P15KBDCT-ND</t>
  </si>
  <si>
    <t>667-ERA-3ARB153V</t>
  </si>
  <si>
    <t>ERA-3ARB153V</t>
  </si>
  <si>
    <t xml:space="preserve">R48, R49, </t>
  </si>
  <si>
    <t>TestPoint</t>
  </si>
  <si>
    <t>TestPoint:TestPoint_Pad_D1.5mm</t>
  </si>
  <si>
    <t>test point</t>
  </si>
  <si>
    <t xml:space="preserve">U1, </t>
  </si>
  <si>
    <t>LTC4412xS6</t>
  </si>
  <si>
    <t>dataloggerFootprintLibrary:TSOT-23-6</t>
  </si>
  <si>
    <t>Low Loss PowerPath Controller, TSOT-23-6</t>
  </si>
  <si>
    <t>LTC4412ES6#TRPBFCT-ND</t>
  </si>
  <si>
    <t>584-LTC4412ES6#TRPBF</t>
  </si>
  <si>
    <t xml:space="preserve">U2, U5, U6, </t>
  </si>
  <si>
    <t xml:space="preserve">U3, </t>
  </si>
  <si>
    <t xml:space="preserve">U4, </t>
  </si>
  <si>
    <t xml:space="preserve">U7, </t>
  </si>
  <si>
    <t>MIC5504-3.3YM5</t>
  </si>
  <si>
    <t>dataloggerFootprintLibrary:SOT-23-5</t>
  </si>
  <si>
    <t>300mA Low-dropout Voltage Regulator, Vout 3.3V, Vin up to 5.5V, SOT-23</t>
  </si>
  <si>
    <t>LDO</t>
  </si>
  <si>
    <t xml:space="preserve">U8, </t>
  </si>
  <si>
    <t>AT25SF321B</t>
  </si>
  <si>
    <t>NOR-Flash</t>
  </si>
  <si>
    <t xml:space="preserve">U9, </t>
  </si>
  <si>
    <t>BME280</t>
  </si>
  <si>
    <t>dataloggerFootprintLibrary:Bosch_LGA-8_2.5x2.5mm_P0.65mm_ClockwisePinNumbering</t>
  </si>
  <si>
    <t>3-in-1 sensor, humidity, pressure, temperature, I2C and SPI interface, 1.71-3.6V, LGA-8</t>
  </si>
  <si>
    <t>T, RH, P-Sensor</t>
  </si>
  <si>
    <t>828-1063-1-ND</t>
  </si>
  <si>
    <t>262-BME280</t>
  </si>
  <si>
    <t xml:space="preserve">U10, </t>
  </si>
  <si>
    <t>dataloggerFootprintLibrary:STM32L475RET6</t>
  </si>
  <si>
    <t>STM32L4</t>
  </si>
  <si>
    <t xml:space="preserve">U11, </t>
  </si>
  <si>
    <t>USBLC6-2SC6</t>
  </si>
  <si>
    <t>dataloggerFootprintLibrary:SOT-23-6L</t>
  </si>
  <si>
    <t>Very low capacitance ESD protection diode, 2 data-line, SOT-23-6</t>
  </si>
  <si>
    <t>TVS-ESD-Diode</t>
  </si>
  <si>
    <t>497-5235-1-ND</t>
  </si>
  <si>
    <t>511-USBLC6-2SC6</t>
  </si>
  <si>
    <t xml:space="preserve">Y1, </t>
  </si>
  <si>
    <t>32.768 kHz</t>
  </si>
  <si>
    <t>Crystal</t>
  </si>
  <si>
    <t>Crystal:Crystal_SMD_3215-2Pin_3.2x1.5mm</t>
  </si>
  <si>
    <t>Two pin crystal</t>
  </si>
  <si>
    <t>SER4086CT-ND</t>
  </si>
  <si>
    <t>732-FC135-32.76KAAG</t>
  </si>
  <si>
    <t>FC-135 32.7680KA-AG</t>
  </si>
  <si>
    <t>MIC5504-3.3YM5-TR</t>
  </si>
  <si>
    <t>576-4764-6-ND</t>
  </si>
  <si>
    <t>998-MIC5504-3.3YM5TR</t>
  </si>
  <si>
    <t>FactoryNr_Alternate</t>
  </si>
  <si>
    <t>GRM188R61E106KA73D</t>
  </si>
  <si>
    <t>12065C475KAT2A</t>
  </si>
  <si>
    <t>GMK316AB7106KL-TR</t>
  </si>
  <si>
    <t>LMK107BJ475KA-T</t>
  </si>
  <si>
    <t>CC0603KRX7R9BB103</t>
  </si>
  <si>
    <t>CIGT201610EH2R2MNE</t>
  </si>
  <si>
    <t>Stepdown-Converter, HVSSOP-8, 3.3V/750mA</t>
  </si>
  <si>
    <t>0603, 330R/100MHz, 80mOhm, 1.7A</t>
  </si>
  <si>
    <t>PowerPAK® SC-70-6, P-Channel, 30V VDSS. +/-12V Vgs, 20mOhm</t>
  </si>
  <si>
    <t>SOT-223-3, P-Channel, 450V VDSS, 21Ohm</t>
  </si>
  <si>
    <t>SOT-23-3, N-Channel, 60V VDSS, 1.5Ohm</t>
  </si>
  <si>
    <t>1276-CL10B104KB8NNNLCT-ND</t>
  </si>
  <si>
    <t>187-CL10B104KB8NNNL</t>
  </si>
  <si>
    <t>CL10B104KB8NNNL</t>
  </si>
  <si>
    <t xml:space="preserve">C5, C9, C39, C40, C41, C42, </t>
  </si>
  <si>
    <t xml:space="preserve">C8, C10, C12, </t>
  </si>
  <si>
    <t xml:space="preserve">C13, C14, C25, C31, C44, </t>
  </si>
  <si>
    <t xml:space="preserve">C28, C29, C33, C34, C35, C36, C45, </t>
  </si>
  <si>
    <t xml:space="preserve">D1, D3, </t>
  </si>
  <si>
    <t>dataloggerFootprintLibrary:Vishay-IHLP-2525CZ-FP_2.413x3.429-3D_3.0-0-0-MFG</t>
  </si>
  <si>
    <t>6.47x6.86mm, +/-20%, 40mOhm, 5A/10A</t>
  </si>
  <si>
    <t>541-1010-1-ND</t>
  </si>
  <si>
    <t>70-IHLP2525CZER4R7M1</t>
  </si>
  <si>
    <t>IHLP2525CZER4R7M01</t>
  </si>
  <si>
    <t>dataloggerFootprintLibrary:IND_SRP6540-2R2M</t>
  </si>
  <si>
    <t>15.5mOhm, 9A, 7.2x6.5mm x 4mm</t>
  </si>
  <si>
    <t>SRP6540-2R2MCT-ND</t>
  </si>
  <si>
    <t>652-SRP6540-2R2M</t>
  </si>
  <si>
    <t>SRP6540-2R2M</t>
  </si>
  <si>
    <t xml:space="preserve">Q3, Q4, Q7, Q8, Q9, </t>
  </si>
  <si>
    <t xml:space="preserve">R8, R10, R12, R13, R14, R16, R32, R39, R54, R56, R58, </t>
  </si>
  <si>
    <t xml:space="preserve">R15, </t>
  </si>
  <si>
    <t>18k2</t>
  </si>
  <si>
    <t>311-18.2KHRCT-ND</t>
  </si>
  <si>
    <t>603-RC0603FR-0718K2L</t>
  </si>
  <si>
    <t>RC0603FR-0718K2L</t>
  </si>
  <si>
    <t xml:space="preserve">R21, </t>
  </si>
  <si>
    <t>84k5</t>
  </si>
  <si>
    <t>311-84.5KHRCT-ND</t>
  </si>
  <si>
    <t>603-RC0603FR-0784K5L</t>
  </si>
  <si>
    <t>RC0603FR-0784K5L</t>
  </si>
  <si>
    <t xml:space="preserve">R55, R57, R59, </t>
  </si>
  <si>
    <t xml:space="preserve">TP1, TP2, TP3, TP4, TP5, TP6, TP7, TP8, TP9, TP10, TP11, TP12, TP13, TP14, TP15, TP16, TP17, TP18, TP19, TP20, TP21, TP22, TP23, TP24, TP25, </t>
  </si>
  <si>
    <t>dataloggerFootprintLibrary:MIC2039BYM6-TR</t>
  </si>
  <si>
    <t>LT8609AJDDM-5</t>
  </si>
  <si>
    <t>dataloggerFootprintLibrary:SON50P300X200X80-11N</t>
  </si>
  <si>
    <t>161-LT8609AJDDM-5#PBF-ND</t>
  </si>
  <si>
    <t>584-LT8609AJDDM-5#TR</t>
  </si>
  <si>
    <t>LT8609AHDDM-5</t>
  </si>
  <si>
    <t>MCP1661T-E_MNY</t>
  </si>
  <si>
    <t>SON50P300X200X80-9N-D</t>
  </si>
  <si>
    <t>MCP1661T-E/MNYCT-ND</t>
  </si>
  <si>
    <t>579-MCP1661T-E/MNY</t>
  </si>
  <si>
    <t>MCP1661T-E/MNY</t>
  </si>
  <si>
    <t>FC-135R 32.7680KF-AC3</t>
  </si>
  <si>
    <t>BLM18SG331TN1D</t>
  </si>
  <si>
    <t>Crystal, 32.768kHz, 3.2 x 1.5mm, +/-20ppm, 65kOhm, 7pF</t>
  </si>
  <si>
    <t>FactoryNr_Alternate2</t>
  </si>
  <si>
    <t>Eurocircuits_genericNumber</t>
  </si>
  <si>
    <t xml:space="preserve">GPC0603106-10 </t>
  </si>
  <si>
    <t>GPC0805106-16</t>
  </si>
  <si>
    <t>GPC0603103</t>
  </si>
  <si>
    <t>GPR0603100K</t>
  </si>
  <si>
    <t>GPR06031M1</t>
  </si>
  <si>
    <t>GPR060310K</t>
  </si>
  <si>
    <t>GPR0603680R</t>
  </si>
  <si>
    <t>GPR0603560R</t>
  </si>
  <si>
    <t>GPR060336K</t>
  </si>
  <si>
    <t>GPR06035K1</t>
  </si>
  <si>
    <t>GPC0603104</t>
  </si>
  <si>
    <t>GPC1206106</t>
  </si>
  <si>
    <t>GPC0603475-10</t>
  </si>
  <si>
    <t>RS Components: 1935187</t>
  </si>
  <si>
    <t>0806 (2016 metric), +/-20%, 116mOhm, 1.8A/2.4A</t>
  </si>
  <si>
    <t>LPWI201610H2R2T</t>
  </si>
  <si>
    <t>SPN</t>
  </si>
  <si>
    <t>PMEG2010EA,135</t>
  </si>
  <si>
    <t>DMN6140L-7</t>
  </si>
  <si>
    <t>TVS-Diode, Unidirectional, 5V, 6.4V, 11.6V, 1610 (4027 metric), 60A</t>
  </si>
  <si>
    <t>FC-135 32.7680KA-A5</t>
  </si>
  <si>
    <t>dataloggerFootprintLibrary:SOP-8_3.76x4.96mm_P1.27mm</t>
  </si>
  <si>
    <t>AT25SF321B-SSHB-B</t>
  </si>
  <si>
    <t>988-AT25SF321BSSHB-B</t>
  </si>
  <si>
    <t>AT25SF321B-SSHB-T</t>
  </si>
  <si>
    <t>FactoryNr_Alternate3</t>
  </si>
  <si>
    <t>MIC2039AYM6</t>
  </si>
  <si>
    <t>DIO7553ST6</t>
  </si>
  <si>
    <t xml:space="preserve">R1, R2, R3, R4, R5, R6, R7, R9, R26, R27, R29, R51, R53, </t>
  </si>
  <si>
    <t>8.2k</t>
  </si>
  <si>
    <t>603-RC0603FR-078K2L</t>
  </si>
  <si>
    <t>RC0603FR-078K2L</t>
  </si>
  <si>
    <t>311-8.20KHRCT-ND</t>
  </si>
  <si>
    <t>GPR06038K2</t>
  </si>
  <si>
    <t xml:space="preserve">R17, R20, R23, R24, R25, R34, R50, R52, </t>
  </si>
  <si>
    <t>R30</t>
  </si>
  <si>
    <t>1k</t>
  </si>
  <si>
    <t>311-1.00KHRCT-ND</t>
  </si>
  <si>
    <t>RC0603FR-071KL</t>
  </si>
  <si>
    <t>603-RC0603FR-071KL</t>
  </si>
  <si>
    <t>GPR06031K</t>
  </si>
  <si>
    <t xml:space="preserve">C1, C2, C4, C15, C16, C17, C18, C23, C24, C26, C27, C30, C32, C37, C38, C43, </t>
  </si>
  <si>
    <t xml:space="preserve">C19, </t>
  </si>
  <si>
    <t>100p</t>
  </si>
  <si>
    <t xml:space="preserve">CL10B101KB8NFNC </t>
  </si>
  <si>
    <t>187-CL10B101KB8NFNC</t>
  </si>
  <si>
    <t>1276-1908-1-ND</t>
  </si>
  <si>
    <t>GPC0603101</t>
  </si>
  <si>
    <t>STM32L496RGT6</t>
  </si>
  <si>
    <t>511-STM32L496RGT6TR</t>
  </si>
  <si>
    <t>497-18339-1-ND</t>
  </si>
  <si>
    <t>453-DIO7553ST6</t>
  </si>
  <si>
    <t>24k</t>
  </si>
  <si>
    <t>GPR060324K</t>
  </si>
  <si>
    <t>311-24.0KHRCT-ND</t>
  </si>
  <si>
    <t>RC0603FR-0724KL</t>
  </si>
  <si>
    <t>603-RC0603FR-0724KL</t>
  </si>
  <si>
    <t>doNotPopulate</t>
  </si>
  <si>
    <t>GRM187R61A226ME15D</t>
  </si>
  <si>
    <t>MMBF170</t>
  </si>
  <si>
    <t>SIA441DJ-T1-GE3</t>
  </si>
  <si>
    <t xml:space="preserve">SIA447DJ-T1-GE3 </t>
  </si>
  <si>
    <t xml:space="preserve">NX7002AK,215 </t>
  </si>
  <si>
    <t>SOT-723-3, P-Channel, 20V VDSS, 3.8Ohm, VGS: -1V</t>
  </si>
  <si>
    <t xml:space="preserve">RSM002P03T2L </t>
  </si>
  <si>
    <t>HighSideSwitch, Enable high active, Vsupply: 3-5V, min. 1A, max. 1uA @OFF, typ. 70mOhm, SOT23-6</t>
  </si>
  <si>
    <t>AP22653AW6-7</t>
  </si>
  <si>
    <t>PowerPath Controller, TSOT-23-6, Quiescent 11uA</t>
  </si>
  <si>
    <t>LTC4412ES6#TR</t>
  </si>
  <si>
    <t>W25Q32JVSSIQ TR</t>
  </si>
  <si>
    <t>NOR Memory, 4M x8, SPI, 8-SOIC, Schreibzykluszeit 50us, 3ms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</si>
</sst>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11"/>
      <color rgb="FF00000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22" fontId="0" fillId="0" borderId="0" xfId="0" applyNumberFormat="1"/>
    <xf numFmtId="0" fontId="0" fillId="0" borderId="0" xfId="0" applyAlignment="1">
      <alignment wrapText="1"/>
    </xf>
    <xf numFmtId="0" fontId="0" fillId="0" borderId="0" xfId="0" applyFill="1" applyAlignment="1">
      <alignment wrapText="1"/>
    </xf>
    <xf numFmtId="0" fontId="0" fillId="0" borderId="0" xfId="0" applyFill="1"/>
    <xf numFmtId="0" fontId="18" fillId="0" borderId="0" xfId="0" applyFont="1"/>
    <xf numFmtId="0" fontId="0" fillId="0" borderId="0" xfId="0" applyAlignment="1">
      <alignment vertical="center" wrapText="1"/>
    </xf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7"/>
  <sheetViews>
    <sheetView tabSelected="1" workbookViewId="0">
      <pane xSplit="1" ySplit="7" topLeftCell="I50" activePane="bottomRight" state="frozen"/>
      <selection pane="topRight" activeCell="B1" sqref="B1"/>
      <selection pane="bottomLeft" activeCell="A8" sqref="A8"/>
      <selection pane="bottomRight" activeCell="K70" sqref="K70"/>
    </sheetView>
  </sheetViews>
  <sheetFormatPr baseColWidth="10" defaultRowHeight="14.25" x14ac:dyDescent="0.2"/>
  <cols>
    <col min="1" max="1" width="26.125" style="2" customWidth="1"/>
    <col min="2" max="2" width="5.625" customWidth="1"/>
    <col min="3" max="4" width="22.75" bestFit="1" customWidth="1"/>
    <col min="5" max="5" width="31.375" customWidth="1"/>
    <col min="6" max="6" width="42.125" style="2" customWidth="1"/>
    <col min="7" max="7" width="6.625" bestFit="1" customWidth="1"/>
    <col min="8" max="8" width="85.75" bestFit="1" customWidth="1"/>
    <col min="9" max="9" width="30.375" bestFit="1" customWidth="1"/>
    <col min="10" max="10" width="23.75" bestFit="1" customWidth="1"/>
    <col min="11" max="11" width="23.375" bestFit="1" customWidth="1"/>
    <col min="12" max="12" width="21.875" bestFit="1" customWidth="1"/>
    <col min="13" max="13" width="22.75" bestFit="1" customWidth="1"/>
    <col min="14" max="14" width="22.75" customWidth="1"/>
    <col min="15" max="15" width="24.375" bestFit="1" customWidth="1"/>
    <col min="16" max="16" width="30" bestFit="1" customWidth="1"/>
    <col min="17" max="17" width="12.75" bestFit="1" customWidth="1"/>
  </cols>
  <sheetData>
    <row r="1" spans="1:16" x14ac:dyDescent="0.2">
      <c r="A1" s="2" t="s">
        <v>0</v>
      </c>
      <c r="B1" t="s">
        <v>1</v>
      </c>
    </row>
    <row r="2" spans="1:16" x14ac:dyDescent="0.2">
      <c r="A2" s="2" t="s">
        <v>2</v>
      </c>
      <c r="B2" s="1">
        <v>44487.688252314816</v>
      </c>
    </row>
    <row r="3" spans="1:16" x14ac:dyDescent="0.2">
      <c r="A3" s="2" t="s">
        <v>3</v>
      </c>
      <c r="B3" t="s">
        <v>4</v>
      </c>
    </row>
    <row r="4" spans="1:16" x14ac:dyDescent="0.2">
      <c r="A4" s="2" t="s">
        <v>5</v>
      </c>
      <c r="B4" t="s">
        <v>6</v>
      </c>
    </row>
    <row r="5" spans="1:16" x14ac:dyDescent="0.2">
      <c r="A5" s="2" t="s">
        <v>7</v>
      </c>
      <c r="B5">
        <v>168</v>
      </c>
    </row>
    <row r="7" spans="1:16" x14ac:dyDescent="0.2">
      <c r="A7" s="2" t="s">
        <v>8</v>
      </c>
      <c r="B7" t="s">
        <v>9</v>
      </c>
      <c r="C7" t="s">
        <v>10</v>
      </c>
      <c r="D7" t="s">
        <v>11</v>
      </c>
      <c r="E7" t="s">
        <v>12</v>
      </c>
      <c r="F7" s="2" t="s">
        <v>13</v>
      </c>
      <c r="G7" t="s">
        <v>14</v>
      </c>
      <c r="H7" t="s">
        <v>15</v>
      </c>
      <c r="I7" t="s">
        <v>16</v>
      </c>
      <c r="J7" t="s">
        <v>17</v>
      </c>
      <c r="K7" t="s">
        <v>18</v>
      </c>
      <c r="L7" t="s">
        <v>298</v>
      </c>
      <c r="M7" t="s">
        <v>356</v>
      </c>
      <c r="N7" t="s">
        <v>383</v>
      </c>
      <c r="O7" t="s">
        <v>357</v>
      </c>
      <c r="P7" t="s">
        <v>374</v>
      </c>
    </row>
    <row r="8" spans="1:16" x14ac:dyDescent="0.2">
      <c r="A8" s="2" t="s">
        <v>19</v>
      </c>
      <c r="B8">
        <v>1</v>
      </c>
      <c r="C8" t="s">
        <v>20</v>
      </c>
      <c r="D8" t="s">
        <v>20</v>
      </c>
      <c r="E8" t="s">
        <v>21</v>
      </c>
      <c r="F8" s="2" t="s">
        <v>22</v>
      </c>
      <c r="H8" t="s">
        <v>23</v>
      </c>
      <c r="I8" t="s">
        <v>24</v>
      </c>
      <c r="J8" t="s">
        <v>25</v>
      </c>
      <c r="K8" t="s">
        <v>26</v>
      </c>
      <c r="O8" t="s">
        <v>151</v>
      </c>
      <c r="P8" t="str">
        <f>IF(O8="-",IF(I8="-",J8,I8),O8)</f>
        <v>BAT-HLD-001-ND</v>
      </c>
    </row>
    <row r="9" spans="1:16" ht="42.75" x14ac:dyDescent="0.2">
      <c r="A9" s="2" t="s">
        <v>399</v>
      </c>
      <c r="B9">
        <v>16</v>
      </c>
      <c r="C9" t="s">
        <v>27</v>
      </c>
      <c r="D9" t="s">
        <v>28</v>
      </c>
      <c r="E9" t="s">
        <v>29</v>
      </c>
      <c r="F9" s="2" t="s">
        <v>30</v>
      </c>
      <c r="H9" t="s">
        <v>50</v>
      </c>
      <c r="I9" t="s">
        <v>310</v>
      </c>
      <c r="J9" t="s">
        <v>311</v>
      </c>
      <c r="K9" t="s">
        <v>312</v>
      </c>
      <c r="O9" t="s">
        <v>368</v>
      </c>
      <c r="P9" t="str">
        <f t="shared" ref="P9:P66" si="0">IF(O9="-",IF(I9="-",J9,I9),O9)</f>
        <v>GPC0603104</v>
      </c>
    </row>
    <row r="10" spans="1:16" x14ac:dyDescent="0.2">
      <c r="A10" s="2" t="s">
        <v>31</v>
      </c>
      <c r="B10">
        <v>1</v>
      </c>
      <c r="C10" t="s">
        <v>32</v>
      </c>
      <c r="D10" t="s">
        <v>28</v>
      </c>
      <c r="E10" t="s">
        <v>29</v>
      </c>
      <c r="F10" s="2" t="s">
        <v>30</v>
      </c>
      <c r="H10" t="s">
        <v>33</v>
      </c>
      <c r="I10" t="s">
        <v>34</v>
      </c>
      <c r="J10" t="s">
        <v>35</v>
      </c>
      <c r="K10" t="s">
        <v>36</v>
      </c>
      <c r="L10" t="s">
        <v>299</v>
      </c>
      <c r="O10" t="s">
        <v>358</v>
      </c>
      <c r="P10" t="str">
        <f t="shared" si="0"/>
        <v xml:space="preserve">GPC0603106-10 </v>
      </c>
    </row>
    <row r="11" spans="1:16" x14ac:dyDescent="0.2">
      <c r="A11" s="2" t="s">
        <v>313</v>
      </c>
      <c r="B11">
        <v>6</v>
      </c>
      <c r="C11" t="s">
        <v>37</v>
      </c>
      <c r="D11" t="s">
        <v>28</v>
      </c>
      <c r="E11" t="s">
        <v>29</v>
      </c>
      <c r="F11" s="2" t="s">
        <v>30</v>
      </c>
      <c r="H11" t="s">
        <v>33</v>
      </c>
      <c r="I11" t="s">
        <v>38</v>
      </c>
      <c r="J11" t="s">
        <v>39</v>
      </c>
      <c r="K11" t="s">
        <v>40</v>
      </c>
      <c r="L11" t="s">
        <v>416</v>
      </c>
      <c r="O11" t="s">
        <v>151</v>
      </c>
      <c r="P11" t="str">
        <f t="shared" si="0"/>
        <v>445-9077-1-ND</v>
      </c>
    </row>
    <row r="12" spans="1:16" x14ac:dyDescent="0.2">
      <c r="A12" s="2" t="s">
        <v>41</v>
      </c>
      <c r="B12">
        <v>2</v>
      </c>
      <c r="C12" t="s">
        <v>32</v>
      </c>
      <c r="D12" t="s">
        <v>28</v>
      </c>
      <c r="E12" t="s">
        <v>42</v>
      </c>
      <c r="F12" s="2" t="s">
        <v>30</v>
      </c>
      <c r="H12" t="s">
        <v>43</v>
      </c>
      <c r="I12" t="s">
        <v>44</v>
      </c>
      <c r="J12" t="s">
        <v>45</v>
      </c>
      <c r="K12" t="s">
        <v>46</v>
      </c>
      <c r="O12" t="s">
        <v>359</v>
      </c>
      <c r="P12" t="str">
        <f t="shared" si="0"/>
        <v>GPC0805106-16</v>
      </c>
    </row>
    <row r="13" spans="1:16" x14ac:dyDescent="0.2">
      <c r="A13" s="2" t="s">
        <v>314</v>
      </c>
      <c r="B13">
        <v>3</v>
      </c>
      <c r="C13" t="s">
        <v>48</v>
      </c>
      <c r="D13" t="s">
        <v>28</v>
      </c>
      <c r="E13" t="s">
        <v>49</v>
      </c>
      <c r="F13" s="2" t="s">
        <v>30</v>
      </c>
      <c r="H13" t="s">
        <v>50</v>
      </c>
      <c r="I13" t="s">
        <v>51</v>
      </c>
      <c r="J13" t="s">
        <v>52</v>
      </c>
      <c r="K13" t="s">
        <v>53</v>
      </c>
      <c r="L13" t="s">
        <v>300</v>
      </c>
      <c r="O13" t="s">
        <v>151</v>
      </c>
      <c r="P13" t="str">
        <f t="shared" si="0"/>
        <v>490-6521-1-ND</v>
      </c>
    </row>
    <row r="14" spans="1:16" x14ac:dyDescent="0.2">
      <c r="A14" s="2" t="s">
        <v>54</v>
      </c>
      <c r="B14">
        <v>1</v>
      </c>
      <c r="C14" t="s">
        <v>32</v>
      </c>
      <c r="D14" t="s">
        <v>28</v>
      </c>
      <c r="E14" t="s">
        <v>49</v>
      </c>
      <c r="F14" s="2" t="s">
        <v>30</v>
      </c>
      <c r="H14" t="s">
        <v>55</v>
      </c>
      <c r="I14" t="s">
        <v>56</v>
      </c>
      <c r="J14" t="s">
        <v>57</v>
      </c>
      <c r="K14" t="s">
        <v>58</v>
      </c>
      <c r="L14" t="s">
        <v>301</v>
      </c>
      <c r="O14" t="s">
        <v>369</v>
      </c>
      <c r="P14" t="str">
        <f t="shared" si="0"/>
        <v>GPC1206106</v>
      </c>
    </row>
    <row r="15" spans="1:16" x14ac:dyDescent="0.2">
      <c r="A15" s="2" t="s">
        <v>315</v>
      </c>
      <c r="B15">
        <v>5</v>
      </c>
      <c r="C15" t="s">
        <v>59</v>
      </c>
      <c r="D15" t="s">
        <v>28</v>
      </c>
      <c r="E15" t="s">
        <v>29</v>
      </c>
      <c r="F15" s="2" t="s">
        <v>30</v>
      </c>
      <c r="H15" t="s">
        <v>60</v>
      </c>
      <c r="I15" t="s">
        <v>61</v>
      </c>
      <c r="J15" t="s">
        <v>62</v>
      </c>
      <c r="K15" t="s">
        <v>63</v>
      </c>
      <c r="O15" t="s">
        <v>151</v>
      </c>
      <c r="P15" t="str">
        <f t="shared" si="0"/>
        <v>399-11133-1-ND</v>
      </c>
    </row>
    <row r="16" spans="1:16" s="4" customFormat="1" x14ac:dyDescent="0.2">
      <c r="A16" s="3" t="s">
        <v>400</v>
      </c>
      <c r="B16" s="4">
        <v>1</v>
      </c>
      <c r="C16" s="4" t="s">
        <v>401</v>
      </c>
      <c r="D16" s="4" t="s">
        <v>28</v>
      </c>
      <c r="E16" s="4" t="s">
        <v>29</v>
      </c>
      <c r="F16" s="3" t="s">
        <v>30</v>
      </c>
      <c r="H16" s="4" t="s">
        <v>50</v>
      </c>
      <c r="I16" s="4" t="s">
        <v>404</v>
      </c>
      <c r="J16" s="4" t="s">
        <v>403</v>
      </c>
      <c r="K16" s="4" t="s">
        <v>402</v>
      </c>
      <c r="O16" s="4" t="s">
        <v>405</v>
      </c>
      <c r="P16" s="4" t="str">
        <f t="shared" si="0"/>
        <v>GPC0603101</v>
      </c>
    </row>
    <row r="17" spans="1:17" x14ac:dyDescent="0.2">
      <c r="A17" s="2" t="s">
        <v>64</v>
      </c>
      <c r="B17">
        <v>2</v>
      </c>
      <c r="C17" t="s">
        <v>65</v>
      </c>
      <c r="D17" t="s">
        <v>28</v>
      </c>
      <c r="E17" t="s">
        <v>29</v>
      </c>
      <c r="F17" s="2" t="s">
        <v>30</v>
      </c>
      <c r="H17" t="s">
        <v>66</v>
      </c>
      <c r="I17" t="s">
        <v>67</v>
      </c>
      <c r="J17" t="s">
        <v>68</v>
      </c>
      <c r="K17" t="s">
        <v>69</v>
      </c>
      <c r="O17" t="s">
        <v>151</v>
      </c>
      <c r="P17" t="str">
        <f t="shared" si="0"/>
        <v>490-11483-1-ND</v>
      </c>
    </row>
    <row r="18" spans="1:17" x14ac:dyDescent="0.2">
      <c r="A18" s="2" t="s">
        <v>70</v>
      </c>
      <c r="B18">
        <v>1</v>
      </c>
      <c r="C18" t="s">
        <v>71</v>
      </c>
      <c r="D18" t="s">
        <v>28</v>
      </c>
      <c r="E18" t="s">
        <v>29</v>
      </c>
      <c r="F18" s="2" t="s">
        <v>30</v>
      </c>
      <c r="H18" t="s">
        <v>72</v>
      </c>
      <c r="I18" t="s">
        <v>73</v>
      </c>
      <c r="J18" t="s">
        <v>74</v>
      </c>
      <c r="K18" t="s">
        <v>75</v>
      </c>
      <c r="L18" t="s">
        <v>302</v>
      </c>
      <c r="O18" t="s">
        <v>370</v>
      </c>
      <c r="P18" t="str">
        <f t="shared" si="0"/>
        <v>GPC0603475-10</v>
      </c>
    </row>
    <row r="19" spans="1:17" ht="28.5" x14ac:dyDescent="0.2">
      <c r="A19" s="2" t="s">
        <v>316</v>
      </c>
      <c r="B19">
        <v>7</v>
      </c>
      <c r="C19" t="s">
        <v>76</v>
      </c>
      <c r="D19" t="s">
        <v>28</v>
      </c>
      <c r="E19" t="s">
        <v>29</v>
      </c>
      <c r="F19" s="2" t="s">
        <v>30</v>
      </c>
      <c r="H19" t="s">
        <v>50</v>
      </c>
      <c r="I19" t="s">
        <v>77</v>
      </c>
      <c r="J19" t="s">
        <v>78</v>
      </c>
      <c r="K19" t="s">
        <v>79</v>
      </c>
      <c r="L19" t="s">
        <v>303</v>
      </c>
      <c r="O19" t="s">
        <v>360</v>
      </c>
      <c r="P19" t="str">
        <f t="shared" si="0"/>
        <v>GPC0603103</v>
      </c>
    </row>
    <row r="20" spans="1:17" x14ac:dyDescent="0.2">
      <c r="A20" s="2" t="s">
        <v>317</v>
      </c>
      <c r="B20">
        <v>2</v>
      </c>
      <c r="C20" t="s">
        <v>80</v>
      </c>
      <c r="D20" t="s">
        <v>80</v>
      </c>
      <c r="E20" t="s">
        <v>81</v>
      </c>
      <c r="F20" s="2" t="s">
        <v>80</v>
      </c>
      <c r="H20" t="s">
        <v>82</v>
      </c>
      <c r="I20" t="s">
        <v>83</v>
      </c>
      <c r="J20" t="s">
        <v>84</v>
      </c>
      <c r="K20" t="s">
        <v>80</v>
      </c>
      <c r="L20" t="s">
        <v>375</v>
      </c>
      <c r="O20" t="s">
        <v>151</v>
      </c>
      <c r="P20" t="s">
        <v>375</v>
      </c>
    </row>
    <row r="21" spans="1:17" x14ac:dyDescent="0.2">
      <c r="A21" s="2" t="s">
        <v>85</v>
      </c>
      <c r="B21">
        <v>1</v>
      </c>
      <c r="C21" t="s">
        <v>86</v>
      </c>
      <c r="D21" t="s">
        <v>86</v>
      </c>
      <c r="E21" t="s">
        <v>87</v>
      </c>
      <c r="F21" s="2" t="s">
        <v>86</v>
      </c>
      <c r="H21" t="s">
        <v>377</v>
      </c>
      <c r="I21" t="s">
        <v>88</v>
      </c>
      <c r="J21" t="s">
        <v>89</v>
      </c>
      <c r="K21" t="s">
        <v>86</v>
      </c>
      <c r="O21" t="s">
        <v>151</v>
      </c>
      <c r="P21" t="str">
        <f t="shared" si="0"/>
        <v>497-16253-1-ND</v>
      </c>
    </row>
    <row r="22" spans="1:17" ht="42.75" x14ac:dyDescent="0.2">
      <c r="A22" s="2" t="s">
        <v>90</v>
      </c>
      <c r="B22">
        <v>1</v>
      </c>
      <c r="C22" t="s">
        <v>91</v>
      </c>
      <c r="D22" t="s">
        <v>91</v>
      </c>
      <c r="E22" t="s">
        <v>92</v>
      </c>
      <c r="F22" s="2" t="s">
        <v>93</v>
      </c>
      <c r="H22" t="s">
        <v>305</v>
      </c>
      <c r="I22" t="s">
        <v>94</v>
      </c>
      <c r="J22" t="s">
        <v>95</v>
      </c>
      <c r="K22" t="s">
        <v>91</v>
      </c>
      <c r="O22" t="s">
        <v>151</v>
      </c>
      <c r="P22" t="str">
        <f t="shared" si="0"/>
        <v>296-TPS62842DGRRTR-ND</v>
      </c>
    </row>
    <row r="23" spans="1:17" x14ac:dyDescent="0.2">
      <c r="A23" s="2" t="s">
        <v>96</v>
      </c>
      <c r="B23">
        <v>1</v>
      </c>
      <c r="C23" t="s">
        <v>97</v>
      </c>
      <c r="D23" t="s">
        <v>97</v>
      </c>
      <c r="E23" t="s">
        <v>98</v>
      </c>
      <c r="H23" t="s">
        <v>99</v>
      </c>
      <c r="I23" t="s">
        <v>100</v>
      </c>
      <c r="J23" t="s">
        <v>101</v>
      </c>
      <c r="K23" t="s">
        <v>97</v>
      </c>
      <c r="O23" t="s">
        <v>151</v>
      </c>
      <c r="P23" t="str">
        <f t="shared" si="0"/>
        <v>CP-002A-ND</v>
      </c>
    </row>
    <row r="24" spans="1:17" x14ac:dyDescent="0.2">
      <c r="A24" s="2" t="s">
        <v>102</v>
      </c>
      <c r="B24">
        <v>1</v>
      </c>
      <c r="C24" t="s">
        <v>103</v>
      </c>
      <c r="D24" t="s">
        <v>103</v>
      </c>
      <c r="E24" t="s">
        <v>104</v>
      </c>
      <c r="F24" t="s">
        <v>108</v>
      </c>
      <c r="H24" t="s">
        <v>105</v>
      </c>
      <c r="I24" t="s">
        <v>106</v>
      </c>
      <c r="J24" t="s">
        <v>107</v>
      </c>
      <c r="K24" t="s">
        <v>108</v>
      </c>
      <c r="O24" t="s">
        <v>151</v>
      </c>
      <c r="P24" t="s">
        <v>108</v>
      </c>
    </row>
    <row r="25" spans="1:17" x14ac:dyDescent="0.2">
      <c r="A25" s="2" t="s">
        <v>109</v>
      </c>
      <c r="B25">
        <v>1</v>
      </c>
      <c r="C25" t="s">
        <v>110</v>
      </c>
      <c r="D25" t="s">
        <v>110</v>
      </c>
      <c r="E25" t="s">
        <v>111</v>
      </c>
      <c r="F25" s="2" t="s">
        <v>112</v>
      </c>
      <c r="H25" t="s">
        <v>113</v>
      </c>
      <c r="I25" t="s">
        <v>114</v>
      </c>
      <c r="J25" t="s">
        <v>115</v>
      </c>
      <c r="K25" t="s">
        <v>110</v>
      </c>
      <c r="O25" t="s">
        <v>151</v>
      </c>
      <c r="P25" t="str">
        <f t="shared" si="0"/>
        <v>609-3956-1-ND</v>
      </c>
    </row>
    <row r="26" spans="1:17" x14ac:dyDescent="0.2">
      <c r="A26" s="2" t="s">
        <v>116</v>
      </c>
      <c r="B26">
        <v>1</v>
      </c>
      <c r="C26" t="s">
        <v>117</v>
      </c>
      <c r="D26" t="s">
        <v>117</v>
      </c>
      <c r="E26" t="s">
        <v>117</v>
      </c>
      <c r="H26" t="s">
        <v>118</v>
      </c>
      <c r="I26" t="s">
        <v>119</v>
      </c>
      <c r="J26" t="s">
        <v>120</v>
      </c>
      <c r="K26" t="s">
        <v>121</v>
      </c>
      <c r="O26" t="s">
        <v>151</v>
      </c>
      <c r="P26" t="str">
        <f t="shared" si="0"/>
        <v>TST-110-01-L-D</v>
      </c>
    </row>
    <row r="27" spans="1:17" ht="57" x14ac:dyDescent="0.2">
      <c r="A27" s="2" t="s">
        <v>122</v>
      </c>
      <c r="B27">
        <v>1</v>
      </c>
      <c r="C27" t="s">
        <v>123</v>
      </c>
      <c r="D27" t="s">
        <v>123</v>
      </c>
      <c r="E27" t="s">
        <v>124</v>
      </c>
      <c r="F27" s="2" t="s">
        <v>125</v>
      </c>
      <c r="H27" t="s">
        <v>126</v>
      </c>
      <c r="I27" t="s">
        <v>127</v>
      </c>
      <c r="J27" t="s">
        <v>128</v>
      </c>
      <c r="K27">
        <v>61303221121</v>
      </c>
      <c r="O27" t="s">
        <v>151</v>
      </c>
      <c r="P27" t="str">
        <f t="shared" si="0"/>
        <v>732-5307-ND</v>
      </c>
    </row>
    <row r="28" spans="1:17" ht="42.75" x14ac:dyDescent="0.2">
      <c r="A28" s="2" t="s">
        <v>129</v>
      </c>
      <c r="B28">
        <v>2</v>
      </c>
      <c r="C28">
        <v>1935187</v>
      </c>
      <c r="D28" t="s">
        <v>130</v>
      </c>
      <c r="E28" t="s">
        <v>131</v>
      </c>
      <c r="F28" s="2" t="s">
        <v>132</v>
      </c>
      <c r="H28" t="s">
        <v>133</v>
      </c>
      <c r="I28" t="s">
        <v>134</v>
      </c>
      <c r="J28" t="s">
        <v>135</v>
      </c>
      <c r="K28">
        <v>1935187</v>
      </c>
      <c r="M28" t="s">
        <v>371</v>
      </c>
      <c r="O28" t="s">
        <v>151</v>
      </c>
      <c r="P28" t="str">
        <f t="shared" si="0"/>
        <v>277-1579-ND</v>
      </c>
    </row>
    <row r="29" spans="1:17" x14ac:dyDescent="0.2">
      <c r="A29" s="2" t="s">
        <v>136</v>
      </c>
      <c r="B29">
        <v>2</v>
      </c>
      <c r="C29">
        <v>1778625</v>
      </c>
      <c r="D29">
        <v>1778625</v>
      </c>
      <c r="E29" t="s">
        <v>137</v>
      </c>
      <c r="H29" t="s">
        <v>138</v>
      </c>
      <c r="I29" t="s">
        <v>139</v>
      </c>
      <c r="J29" t="s">
        <v>140</v>
      </c>
      <c r="K29">
        <v>1778625</v>
      </c>
      <c r="O29" t="s">
        <v>151</v>
      </c>
      <c r="P29" t="str">
        <f t="shared" si="0"/>
        <v>277-2308-1-ND</v>
      </c>
    </row>
    <row r="30" spans="1:17" x14ac:dyDescent="0.2">
      <c r="A30" s="2" t="s">
        <v>141</v>
      </c>
      <c r="B30">
        <v>1</v>
      </c>
      <c r="C30">
        <v>1778638</v>
      </c>
      <c r="D30">
        <v>1778638</v>
      </c>
      <c r="E30" t="s">
        <v>142</v>
      </c>
      <c r="H30" t="s">
        <v>143</v>
      </c>
      <c r="I30" t="s">
        <v>144</v>
      </c>
      <c r="J30" t="s">
        <v>145</v>
      </c>
      <c r="K30">
        <v>1778638</v>
      </c>
      <c r="O30" t="s">
        <v>151</v>
      </c>
      <c r="P30" t="str">
        <f t="shared" si="0"/>
        <v>277-2309-1-ND</v>
      </c>
    </row>
    <row r="31" spans="1:17" x14ac:dyDescent="0.2">
      <c r="A31" s="2" t="s">
        <v>146</v>
      </c>
      <c r="B31">
        <v>1</v>
      </c>
      <c r="C31" t="s">
        <v>147</v>
      </c>
      <c r="D31" t="s">
        <v>148</v>
      </c>
      <c r="E31" t="s">
        <v>149</v>
      </c>
      <c r="F31" s="2" t="s">
        <v>150</v>
      </c>
      <c r="H31" t="s">
        <v>148</v>
      </c>
      <c r="I31" t="s">
        <v>151</v>
      </c>
      <c r="J31" t="s">
        <v>151</v>
      </c>
      <c r="K31" t="s">
        <v>151</v>
      </c>
      <c r="O31" t="s">
        <v>151</v>
      </c>
      <c r="P31" t="str">
        <f t="shared" si="0"/>
        <v>-</v>
      </c>
      <c r="Q31" t="s">
        <v>415</v>
      </c>
    </row>
    <row r="32" spans="1:17" x14ac:dyDescent="0.2">
      <c r="A32" s="2" t="s">
        <v>152</v>
      </c>
      <c r="B32">
        <v>1</v>
      </c>
      <c r="C32" t="s">
        <v>153</v>
      </c>
      <c r="D32" t="s">
        <v>154</v>
      </c>
      <c r="E32" t="s">
        <v>155</v>
      </c>
      <c r="H32" t="s">
        <v>372</v>
      </c>
      <c r="I32" t="s">
        <v>156</v>
      </c>
      <c r="J32" t="s">
        <v>157</v>
      </c>
      <c r="K32" t="s">
        <v>154</v>
      </c>
      <c r="L32" t="s">
        <v>304</v>
      </c>
      <c r="M32" t="s">
        <v>373</v>
      </c>
      <c r="N32">
        <v>74479776222</v>
      </c>
      <c r="O32" t="s">
        <v>151</v>
      </c>
      <c r="P32" t="str">
        <f t="shared" si="0"/>
        <v>490-DFE201612E-2R2M=P2CT-ND</v>
      </c>
    </row>
    <row r="33" spans="1:17" x14ac:dyDescent="0.2">
      <c r="A33" s="2" t="s">
        <v>158</v>
      </c>
      <c r="B33">
        <v>1</v>
      </c>
      <c r="C33" t="s">
        <v>48</v>
      </c>
      <c r="D33" t="s">
        <v>159</v>
      </c>
      <c r="E33" t="s">
        <v>318</v>
      </c>
      <c r="F33" s="2" t="s">
        <v>160</v>
      </c>
      <c r="H33" t="s">
        <v>319</v>
      </c>
      <c r="I33" t="s">
        <v>320</v>
      </c>
      <c r="J33" t="s">
        <v>321</v>
      </c>
      <c r="K33" t="s">
        <v>322</v>
      </c>
      <c r="O33" t="s">
        <v>151</v>
      </c>
      <c r="P33" t="str">
        <f t="shared" si="0"/>
        <v>541-1010-1-ND</v>
      </c>
    </row>
    <row r="34" spans="1:17" x14ac:dyDescent="0.2">
      <c r="A34" s="2" t="s">
        <v>161</v>
      </c>
      <c r="B34">
        <v>1</v>
      </c>
      <c r="C34" t="s">
        <v>47</v>
      </c>
      <c r="D34" t="s">
        <v>159</v>
      </c>
      <c r="E34" t="s">
        <v>323</v>
      </c>
      <c r="F34" s="2" t="s">
        <v>160</v>
      </c>
      <c r="H34" t="s">
        <v>324</v>
      </c>
      <c r="I34" t="s">
        <v>325</v>
      </c>
      <c r="J34" t="s">
        <v>326</v>
      </c>
      <c r="K34" t="s">
        <v>327</v>
      </c>
      <c r="O34" t="s">
        <v>151</v>
      </c>
      <c r="P34" t="str">
        <f t="shared" si="0"/>
        <v>SRP6540-2R2MCT-ND</v>
      </c>
    </row>
    <row r="35" spans="1:17" x14ac:dyDescent="0.2">
      <c r="A35" s="2" t="s">
        <v>162</v>
      </c>
      <c r="B35">
        <v>1</v>
      </c>
      <c r="C35" t="s">
        <v>163</v>
      </c>
      <c r="D35" t="s">
        <v>164</v>
      </c>
      <c r="E35" t="s">
        <v>165</v>
      </c>
      <c r="F35" s="2" t="s">
        <v>166</v>
      </c>
      <c r="H35" t="s">
        <v>306</v>
      </c>
      <c r="I35" t="s">
        <v>167</v>
      </c>
      <c r="J35" t="s">
        <v>168</v>
      </c>
      <c r="K35" t="s">
        <v>169</v>
      </c>
      <c r="L35" t="s">
        <v>354</v>
      </c>
      <c r="O35" t="s">
        <v>151</v>
      </c>
      <c r="P35" t="s">
        <v>354</v>
      </c>
    </row>
    <row r="36" spans="1:17" x14ac:dyDescent="0.2">
      <c r="A36" s="2" t="s">
        <v>170</v>
      </c>
      <c r="B36">
        <v>1</v>
      </c>
      <c r="C36" t="s">
        <v>147</v>
      </c>
      <c r="D36" t="s">
        <v>171</v>
      </c>
      <c r="E36" t="s">
        <v>172</v>
      </c>
      <c r="F36" s="2" t="s">
        <v>173</v>
      </c>
      <c r="H36" t="s">
        <v>171</v>
      </c>
      <c r="I36" t="s">
        <v>151</v>
      </c>
      <c r="J36" t="s">
        <v>151</v>
      </c>
      <c r="K36" t="s">
        <v>151</v>
      </c>
      <c r="O36" t="s">
        <v>151</v>
      </c>
      <c r="P36" t="str">
        <f t="shared" si="0"/>
        <v>-</v>
      </c>
      <c r="Q36" t="s">
        <v>415</v>
      </c>
    </row>
    <row r="37" spans="1:17" ht="28.5" x14ac:dyDescent="0.2">
      <c r="A37" s="2" t="s">
        <v>174</v>
      </c>
      <c r="B37">
        <v>1</v>
      </c>
      <c r="C37" t="s">
        <v>175</v>
      </c>
      <c r="D37" t="s">
        <v>176</v>
      </c>
      <c r="E37" t="s">
        <v>177</v>
      </c>
      <c r="F37" s="2" t="s">
        <v>178</v>
      </c>
      <c r="H37" t="s">
        <v>307</v>
      </c>
      <c r="I37" t="s">
        <v>179</v>
      </c>
      <c r="J37" t="s">
        <v>180</v>
      </c>
      <c r="K37" t="s">
        <v>175</v>
      </c>
      <c r="L37" t="s">
        <v>419</v>
      </c>
      <c r="M37" t="s">
        <v>418</v>
      </c>
      <c r="O37" t="s">
        <v>151</v>
      </c>
      <c r="P37" t="str">
        <f t="shared" si="0"/>
        <v>SIA449DJ-T1-GE3CT-ND</v>
      </c>
    </row>
    <row r="38" spans="1:17" x14ac:dyDescent="0.2">
      <c r="A38" s="2" t="s">
        <v>181</v>
      </c>
      <c r="B38">
        <v>1</v>
      </c>
      <c r="C38" t="s">
        <v>182</v>
      </c>
      <c r="D38" t="s">
        <v>182</v>
      </c>
      <c r="E38" t="s">
        <v>183</v>
      </c>
      <c r="F38" s="2" t="s">
        <v>184</v>
      </c>
      <c r="H38" t="s">
        <v>308</v>
      </c>
      <c r="I38" t="s">
        <v>185</v>
      </c>
      <c r="J38" t="s">
        <v>186</v>
      </c>
      <c r="K38" t="s">
        <v>182</v>
      </c>
      <c r="O38" t="s">
        <v>151</v>
      </c>
      <c r="P38" t="str">
        <f t="shared" si="0"/>
        <v>DMP45H21DHE-13DICT-ND</v>
      </c>
    </row>
    <row r="39" spans="1:17" x14ac:dyDescent="0.2">
      <c r="A39" s="2" t="s">
        <v>328</v>
      </c>
      <c r="B39">
        <v>5</v>
      </c>
      <c r="C39" t="s">
        <v>187</v>
      </c>
      <c r="D39" t="s">
        <v>188</v>
      </c>
      <c r="E39" t="s">
        <v>189</v>
      </c>
      <c r="F39" s="2" t="s">
        <v>190</v>
      </c>
      <c r="H39" t="s">
        <v>309</v>
      </c>
      <c r="I39" t="s">
        <v>191</v>
      </c>
      <c r="J39" t="s">
        <v>192</v>
      </c>
      <c r="K39" t="s">
        <v>187</v>
      </c>
      <c r="L39" t="s">
        <v>376</v>
      </c>
      <c r="M39" t="s">
        <v>420</v>
      </c>
      <c r="O39" t="s">
        <v>151</v>
      </c>
      <c r="P39" t="s">
        <v>417</v>
      </c>
    </row>
    <row r="40" spans="1:17" x14ac:dyDescent="0.2">
      <c r="A40" s="2" t="s">
        <v>193</v>
      </c>
      <c r="B40">
        <v>2</v>
      </c>
      <c r="C40" t="s">
        <v>194</v>
      </c>
      <c r="D40" t="s">
        <v>194</v>
      </c>
      <c r="E40" t="s">
        <v>195</v>
      </c>
      <c r="F40" s="2" t="s">
        <v>194</v>
      </c>
      <c r="H40" t="s">
        <v>421</v>
      </c>
      <c r="I40" t="s">
        <v>196</v>
      </c>
      <c r="J40" t="s">
        <v>197</v>
      </c>
      <c r="K40" t="s">
        <v>194</v>
      </c>
      <c r="L40" t="s">
        <v>422</v>
      </c>
      <c r="O40" t="s">
        <v>151</v>
      </c>
      <c r="P40" t="str">
        <f t="shared" si="0"/>
        <v>RZM001P02T2LCT-ND</v>
      </c>
    </row>
    <row r="41" spans="1:17" ht="28.5" x14ac:dyDescent="0.2">
      <c r="A41" s="2" t="s">
        <v>386</v>
      </c>
      <c r="B41">
        <v>13</v>
      </c>
      <c r="C41" t="s">
        <v>198</v>
      </c>
      <c r="D41" t="s">
        <v>199</v>
      </c>
      <c r="E41" t="s">
        <v>200</v>
      </c>
      <c r="F41" s="2" t="s">
        <v>201</v>
      </c>
      <c r="H41" t="s">
        <v>202</v>
      </c>
      <c r="I41" t="s">
        <v>203</v>
      </c>
      <c r="J41" t="s">
        <v>204</v>
      </c>
      <c r="K41" t="s">
        <v>205</v>
      </c>
      <c r="O41" t="s">
        <v>361</v>
      </c>
      <c r="P41" t="str">
        <f t="shared" si="0"/>
        <v>GPR0603100K</v>
      </c>
    </row>
    <row r="42" spans="1:17" ht="28.5" x14ac:dyDescent="0.2">
      <c r="A42" s="2" t="s">
        <v>329</v>
      </c>
      <c r="B42">
        <v>11</v>
      </c>
      <c r="C42" t="s">
        <v>206</v>
      </c>
      <c r="D42" t="s">
        <v>199</v>
      </c>
      <c r="E42" t="s">
        <v>200</v>
      </c>
      <c r="F42" s="2" t="s">
        <v>201</v>
      </c>
      <c r="H42" t="s">
        <v>202</v>
      </c>
      <c r="I42" t="s">
        <v>207</v>
      </c>
      <c r="J42" t="s">
        <v>208</v>
      </c>
      <c r="K42" t="s">
        <v>209</v>
      </c>
      <c r="O42" t="s">
        <v>362</v>
      </c>
      <c r="P42" t="str">
        <f t="shared" si="0"/>
        <v>GPR06031M1</v>
      </c>
    </row>
    <row r="43" spans="1:17" x14ac:dyDescent="0.2">
      <c r="A43" s="2" t="s">
        <v>210</v>
      </c>
      <c r="B43">
        <v>1</v>
      </c>
      <c r="C43" t="s">
        <v>211</v>
      </c>
      <c r="D43" t="s">
        <v>199</v>
      </c>
      <c r="E43" t="s">
        <v>200</v>
      </c>
      <c r="F43" s="2" t="s">
        <v>201</v>
      </c>
      <c r="H43" t="s">
        <v>202</v>
      </c>
      <c r="I43" t="s">
        <v>212</v>
      </c>
      <c r="J43" t="s">
        <v>213</v>
      </c>
      <c r="K43" t="s">
        <v>214</v>
      </c>
      <c r="O43" t="s">
        <v>151</v>
      </c>
      <c r="P43" t="str">
        <f t="shared" si="0"/>
        <v>311-52.3KHRCT-ND</v>
      </c>
    </row>
    <row r="44" spans="1:17" x14ac:dyDescent="0.2">
      <c r="A44" s="2" t="s">
        <v>330</v>
      </c>
      <c r="B44">
        <v>1</v>
      </c>
      <c r="C44" t="s">
        <v>331</v>
      </c>
      <c r="D44" t="s">
        <v>199</v>
      </c>
      <c r="E44" t="s">
        <v>200</v>
      </c>
      <c r="F44" s="2" t="s">
        <v>201</v>
      </c>
      <c r="H44" t="s">
        <v>202</v>
      </c>
      <c r="I44" t="s">
        <v>332</v>
      </c>
      <c r="J44" t="s">
        <v>333</v>
      </c>
      <c r="K44" t="s">
        <v>334</v>
      </c>
      <c r="O44" t="s">
        <v>151</v>
      </c>
      <c r="P44" t="str">
        <f t="shared" si="0"/>
        <v>311-18.2KHRCT-ND</v>
      </c>
    </row>
    <row r="45" spans="1:17" ht="28.5" x14ac:dyDescent="0.2">
      <c r="A45" s="2" t="s">
        <v>392</v>
      </c>
      <c r="B45">
        <v>8</v>
      </c>
      <c r="C45" t="s">
        <v>215</v>
      </c>
      <c r="D45" t="s">
        <v>199</v>
      </c>
      <c r="E45" t="s">
        <v>200</v>
      </c>
      <c r="F45" s="2" t="s">
        <v>201</v>
      </c>
      <c r="H45" t="s">
        <v>202</v>
      </c>
      <c r="I45" t="s">
        <v>216</v>
      </c>
      <c r="J45" t="s">
        <v>217</v>
      </c>
      <c r="K45" t="s">
        <v>218</v>
      </c>
      <c r="O45" t="s">
        <v>363</v>
      </c>
      <c r="P45" t="str">
        <f t="shared" si="0"/>
        <v>GPR060310K</v>
      </c>
    </row>
    <row r="46" spans="1:17" x14ac:dyDescent="0.2">
      <c r="A46" s="2" t="s">
        <v>335</v>
      </c>
      <c r="B46">
        <v>1</v>
      </c>
      <c r="C46" t="s">
        <v>336</v>
      </c>
      <c r="D46" t="s">
        <v>199</v>
      </c>
      <c r="E46" t="s">
        <v>200</v>
      </c>
      <c r="F46" s="2" t="s">
        <v>201</v>
      </c>
      <c r="H46" t="s">
        <v>202</v>
      </c>
      <c r="I46" t="s">
        <v>337</v>
      </c>
      <c r="J46" t="s">
        <v>338</v>
      </c>
      <c r="K46" t="s">
        <v>339</v>
      </c>
      <c r="O46" t="s">
        <v>151</v>
      </c>
      <c r="P46" t="str">
        <f t="shared" si="0"/>
        <v>311-84.5KHRCT-ND</v>
      </c>
    </row>
    <row r="47" spans="1:17" s="4" customFormat="1" x14ac:dyDescent="0.2">
      <c r="A47" s="3" t="s">
        <v>219</v>
      </c>
      <c r="B47" s="4">
        <v>1</v>
      </c>
      <c r="C47" s="4" t="s">
        <v>387</v>
      </c>
      <c r="D47" s="4" t="s">
        <v>199</v>
      </c>
      <c r="E47" s="4" t="s">
        <v>200</v>
      </c>
      <c r="F47" s="3" t="s">
        <v>201</v>
      </c>
      <c r="H47" s="4" t="s">
        <v>202</v>
      </c>
      <c r="I47" s="4" t="s">
        <v>390</v>
      </c>
      <c r="J47" s="4" t="s">
        <v>388</v>
      </c>
      <c r="K47" s="4" t="s">
        <v>389</v>
      </c>
      <c r="O47" s="4" t="s">
        <v>391</v>
      </c>
      <c r="P47" s="4" t="str">
        <f t="shared" si="0"/>
        <v>GPR06038K2</v>
      </c>
    </row>
    <row r="48" spans="1:17" s="4" customFormat="1" x14ac:dyDescent="0.2">
      <c r="A48" s="3" t="s">
        <v>393</v>
      </c>
      <c r="B48" s="4">
        <v>1</v>
      </c>
      <c r="C48" s="4" t="s">
        <v>394</v>
      </c>
      <c r="D48" s="4" t="s">
        <v>199</v>
      </c>
      <c r="E48" s="4" t="s">
        <v>200</v>
      </c>
      <c r="F48" s="3" t="s">
        <v>201</v>
      </c>
      <c r="H48" s="4" t="s">
        <v>202</v>
      </c>
      <c r="I48" s="4" t="s">
        <v>395</v>
      </c>
      <c r="J48" s="4" t="s">
        <v>397</v>
      </c>
      <c r="K48" s="4" t="s">
        <v>396</v>
      </c>
      <c r="O48" s="4" t="s">
        <v>398</v>
      </c>
      <c r="P48" s="4" t="str">
        <f t="shared" si="0"/>
        <v>GPR06031K</v>
      </c>
    </row>
    <row r="49" spans="1:17" x14ac:dyDescent="0.2">
      <c r="A49" s="2" t="s">
        <v>220</v>
      </c>
      <c r="B49">
        <v>1</v>
      </c>
      <c r="C49">
        <v>680</v>
      </c>
      <c r="D49" t="s">
        <v>199</v>
      </c>
      <c r="E49" t="s">
        <v>200</v>
      </c>
      <c r="F49" s="2" t="s">
        <v>201</v>
      </c>
      <c r="H49" t="s">
        <v>202</v>
      </c>
      <c r="I49" t="s">
        <v>221</v>
      </c>
      <c r="J49" t="s">
        <v>222</v>
      </c>
      <c r="K49" t="s">
        <v>223</v>
      </c>
      <c r="O49" t="s">
        <v>364</v>
      </c>
      <c r="P49" t="str">
        <f t="shared" si="0"/>
        <v>GPR0603680R</v>
      </c>
    </row>
    <row r="50" spans="1:17" x14ac:dyDescent="0.2">
      <c r="A50" s="2" t="s">
        <v>224</v>
      </c>
      <c r="B50">
        <v>1</v>
      </c>
      <c r="C50">
        <v>560</v>
      </c>
      <c r="D50" t="s">
        <v>199</v>
      </c>
      <c r="E50" t="s">
        <v>200</v>
      </c>
      <c r="F50" s="2" t="s">
        <v>201</v>
      </c>
      <c r="H50" t="s">
        <v>202</v>
      </c>
      <c r="I50" t="s">
        <v>225</v>
      </c>
      <c r="J50" t="s">
        <v>226</v>
      </c>
      <c r="K50" t="s">
        <v>227</v>
      </c>
      <c r="O50" t="s">
        <v>365</v>
      </c>
      <c r="P50" t="str">
        <f t="shared" si="0"/>
        <v>GPR0603560R</v>
      </c>
    </row>
    <row r="51" spans="1:17" x14ac:dyDescent="0.2">
      <c r="A51" s="2" t="s">
        <v>228</v>
      </c>
      <c r="B51">
        <v>2</v>
      </c>
      <c r="C51" t="s">
        <v>229</v>
      </c>
      <c r="D51" t="s">
        <v>199</v>
      </c>
      <c r="E51" t="s">
        <v>200</v>
      </c>
      <c r="F51" s="2" t="s">
        <v>201</v>
      </c>
      <c r="H51" t="s">
        <v>202</v>
      </c>
      <c r="I51" t="s">
        <v>230</v>
      </c>
      <c r="J51" t="s">
        <v>231</v>
      </c>
      <c r="K51" t="s">
        <v>232</v>
      </c>
      <c r="O51" t="s">
        <v>366</v>
      </c>
      <c r="P51" t="str">
        <f t="shared" si="0"/>
        <v>GPR060336K</v>
      </c>
    </row>
    <row r="52" spans="1:17" x14ac:dyDescent="0.2">
      <c r="A52" s="2" t="s">
        <v>233</v>
      </c>
      <c r="B52">
        <v>2</v>
      </c>
      <c r="C52" t="s">
        <v>234</v>
      </c>
      <c r="D52" t="s">
        <v>199</v>
      </c>
      <c r="E52" t="s">
        <v>200</v>
      </c>
      <c r="F52" s="2" t="s">
        <v>201</v>
      </c>
      <c r="H52" t="s">
        <v>202</v>
      </c>
      <c r="I52" t="s">
        <v>235</v>
      </c>
      <c r="J52" t="s">
        <v>236</v>
      </c>
      <c r="K52" t="s">
        <v>237</v>
      </c>
      <c r="O52" t="s">
        <v>367</v>
      </c>
      <c r="P52" t="str">
        <f t="shared" si="0"/>
        <v>GPR06035K1</v>
      </c>
    </row>
    <row r="53" spans="1:17" x14ac:dyDescent="0.2">
      <c r="A53" s="2" t="s">
        <v>238</v>
      </c>
      <c r="B53">
        <v>4</v>
      </c>
      <c r="C53" t="s">
        <v>239</v>
      </c>
      <c r="D53" t="s">
        <v>199</v>
      </c>
      <c r="E53" t="s">
        <v>200</v>
      </c>
      <c r="F53" s="2" t="s">
        <v>201</v>
      </c>
      <c r="H53" t="s">
        <v>240</v>
      </c>
      <c r="I53" t="s">
        <v>241</v>
      </c>
      <c r="J53" t="s">
        <v>242</v>
      </c>
      <c r="K53" t="s">
        <v>243</v>
      </c>
      <c r="O53" t="s">
        <v>151</v>
      </c>
      <c r="P53" t="str">
        <f t="shared" si="0"/>
        <v>P8.2KBDCT-ND</v>
      </c>
    </row>
    <row r="54" spans="1:17" x14ac:dyDescent="0.2">
      <c r="A54" s="2" t="s">
        <v>244</v>
      </c>
      <c r="B54">
        <v>4</v>
      </c>
      <c r="C54" t="s">
        <v>245</v>
      </c>
      <c r="D54" t="s">
        <v>199</v>
      </c>
      <c r="E54" t="s">
        <v>200</v>
      </c>
      <c r="F54" s="2" t="s">
        <v>201</v>
      </c>
      <c r="H54" t="s">
        <v>240</v>
      </c>
      <c r="I54" t="s">
        <v>246</v>
      </c>
      <c r="J54" t="s">
        <v>247</v>
      </c>
      <c r="K54" t="s">
        <v>248</v>
      </c>
      <c r="O54" t="s">
        <v>151</v>
      </c>
      <c r="P54" t="str">
        <f t="shared" si="0"/>
        <v>P15KBDCT-ND</v>
      </c>
    </row>
    <row r="55" spans="1:17" x14ac:dyDescent="0.2">
      <c r="A55" s="2" t="s">
        <v>249</v>
      </c>
      <c r="B55">
        <v>2</v>
      </c>
      <c r="C55" t="s">
        <v>147</v>
      </c>
      <c r="D55" t="s">
        <v>199</v>
      </c>
      <c r="E55" t="s">
        <v>200</v>
      </c>
      <c r="F55" s="2" t="s">
        <v>201</v>
      </c>
      <c r="H55" t="s">
        <v>202</v>
      </c>
      <c r="I55" t="s">
        <v>151</v>
      </c>
      <c r="J55" t="s">
        <v>151</v>
      </c>
      <c r="K55" t="s">
        <v>151</v>
      </c>
      <c r="O55" t="s">
        <v>151</v>
      </c>
      <c r="P55" t="str">
        <f t="shared" si="0"/>
        <v>-</v>
      </c>
      <c r="Q55" t="s">
        <v>415</v>
      </c>
    </row>
    <row r="56" spans="1:17" s="4" customFormat="1" x14ac:dyDescent="0.2">
      <c r="A56" s="3" t="s">
        <v>340</v>
      </c>
      <c r="B56" s="4">
        <v>3</v>
      </c>
      <c r="C56" s="4" t="s">
        <v>410</v>
      </c>
      <c r="D56" s="4" t="s">
        <v>199</v>
      </c>
      <c r="E56" s="4" t="s">
        <v>200</v>
      </c>
      <c r="F56" s="3" t="s">
        <v>201</v>
      </c>
      <c r="H56" s="4" t="s">
        <v>202</v>
      </c>
      <c r="I56" s="4" t="s">
        <v>412</v>
      </c>
      <c r="J56" s="4" t="s">
        <v>414</v>
      </c>
      <c r="K56" s="4" t="s">
        <v>413</v>
      </c>
      <c r="O56" s="4" t="s">
        <v>411</v>
      </c>
      <c r="P56" s="4" t="str">
        <f t="shared" si="0"/>
        <v>GPR060324K</v>
      </c>
    </row>
    <row r="57" spans="1:17" ht="85.5" x14ac:dyDescent="0.2">
      <c r="A57" s="2" t="s">
        <v>341</v>
      </c>
      <c r="B57">
        <v>25</v>
      </c>
      <c r="C57" t="s">
        <v>147</v>
      </c>
      <c r="D57" t="s">
        <v>250</v>
      </c>
      <c r="E57" t="s">
        <v>251</v>
      </c>
      <c r="F57" s="2" t="s">
        <v>252</v>
      </c>
      <c r="H57" t="s">
        <v>250</v>
      </c>
      <c r="I57" t="s">
        <v>151</v>
      </c>
      <c r="J57" t="s">
        <v>151</v>
      </c>
      <c r="K57" t="s">
        <v>151</v>
      </c>
      <c r="O57" t="s">
        <v>151</v>
      </c>
      <c r="P57" t="str">
        <f t="shared" si="0"/>
        <v>-</v>
      </c>
      <c r="Q57" t="s">
        <v>415</v>
      </c>
    </row>
    <row r="58" spans="1:17" x14ac:dyDescent="0.2">
      <c r="A58" s="2" t="s">
        <v>253</v>
      </c>
      <c r="B58">
        <v>1</v>
      </c>
      <c r="C58" t="s">
        <v>254</v>
      </c>
      <c r="D58" t="s">
        <v>254</v>
      </c>
      <c r="E58" t="s">
        <v>255</v>
      </c>
      <c r="F58" s="2" t="s">
        <v>256</v>
      </c>
      <c r="H58" t="s">
        <v>425</v>
      </c>
      <c r="I58" t="s">
        <v>257</v>
      </c>
      <c r="J58" t="s">
        <v>258</v>
      </c>
      <c r="K58" t="s">
        <v>426</v>
      </c>
      <c r="O58" t="s">
        <v>151</v>
      </c>
      <c r="P58" t="s">
        <v>426</v>
      </c>
    </row>
    <row r="59" spans="1:17" s="4" customFormat="1" x14ac:dyDescent="0.2">
      <c r="A59" s="3" t="s">
        <v>259</v>
      </c>
      <c r="B59" s="4">
        <v>3</v>
      </c>
      <c r="C59" s="4" t="s">
        <v>385</v>
      </c>
      <c r="D59" s="4" t="s">
        <v>385</v>
      </c>
      <c r="E59" s="4" t="s">
        <v>342</v>
      </c>
      <c r="F59" s="3" t="s">
        <v>384</v>
      </c>
      <c r="H59" s="4" t="s">
        <v>423</v>
      </c>
      <c r="I59" s="4" t="s">
        <v>151</v>
      </c>
      <c r="J59" s="4" t="s">
        <v>409</v>
      </c>
      <c r="K59" s="4" t="s">
        <v>385</v>
      </c>
      <c r="L59" s="6" t="s">
        <v>424</v>
      </c>
      <c r="M59" s="6"/>
      <c r="O59" s="4" t="s">
        <v>151</v>
      </c>
      <c r="P59" t="s">
        <v>385</v>
      </c>
    </row>
    <row r="60" spans="1:17" x14ac:dyDescent="0.2">
      <c r="A60" s="2" t="s">
        <v>260</v>
      </c>
      <c r="B60">
        <v>1</v>
      </c>
      <c r="C60" t="s">
        <v>343</v>
      </c>
      <c r="D60" t="s">
        <v>343</v>
      </c>
      <c r="E60" t="s">
        <v>344</v>
      </c>
      <c r="I60" t="s">
        <v>345</v>
      </c>
      <c r="J60" t="s">
        <v>346</v>
      </c>
      <c r="K60" t="s">
        <v>343</v>
      </c>
      <c r="L60" t="s">
        <v>347</v>
      </c>
      <c r="O60" t="s">
        <v>151</v>
      </c>
      <c r="P60" t="str">
        <f t="shared" si="0"/>
        <v>161-LT8609AJDDM-5#PBF-ND</v>
      </c>
    </row>
    <row r="61" spans="1:17" x14ac:dyDescent="0.2">
      <c r="A61" s="2" t="s">
        <v>261</v>
      </c>
      <c r="B61">
        <v>1</v>
      </c>
      <c r="C61" t="s">
        <v>348</v>
      </c>
      <c r="D61" t="s">
        <v>348</v>
      </c>
      <c r="E61" t="s">
        <v>349</v>
      </c>
      <c r="I61" t="s">
        <v>350</v>
      </c>
      <c r="J61" t="s">
        <v>351</v>
      </c>
      <c r="K61" t="s">
        <v>352</v>
      </c>
      <c r="O61" t="s">
        <v>151</v>
      </c>
      <c r="P61" t="str">
        <f t="shared" si="0"/>
        <v>MCP1661T-E/MNYCT-ND</v>
      </c>
    </row>
    <row r="62" spans="1:17" ht="28.5" x14ac:dyDescent="0.2">
      <c r="A62" s="2" t="s">
        <v>262</v>
      </c>
      <c r="B62">
        <v>1</v>
      </c>
      <c r="C62" t="s">
        <v>263</v>
      </c>
      <c r="D62" t="s">
        <v>263</v>
      </c>
      <c r="E62" t="s">
        <v>264</v>
      </c>
      <c r="F62" s="2" t="s">
        <v>265</v>
      </c>
      <c r="H62" t="s">
        <v>266</v>
      </c>
      <c r="I62" t="s">
        <v>296</v>
      </c>
      <c r="J62" t="s">
        <v>297</v>
      </c>
      <c r="K62" t="s">
        <v>295</v>
      </c>
      <c r="O62" t="s">
        <v>151</v>
      </c>
      <c r="P62" t="str">
        <f t="shared" si="0"/>
        <v>576-4764-6-ND</v>
      </c>
    </row>
    <row r="63" spans="1:17" x14ac:dyDescent="0.2">
      <c r="A63" s="2" t="s">
        <v>267</v>
      </c>
      <c r="B63">
        <v>1</v>
      </c>
      <c r="C63" t="s">
        <v>268</v>
      </c>
      <c r="D63" t="s">
        <v>268</v>
      </c>
      <c r="E63" t="s">
        <v>379</v>
      </c>
      <c r="F63" s="2" t="s">
        <v>269</v>
      </c>
      <c r="H63" t="s">
        <v>428</v>
      </c>
      <c r="I63" t="s">
        <v>151</v>
      </c>
      <c r="J63" t="s">
        <v>381</v>
      </c>
      <c r="K63" t="s">
        <v>380</v>
      </c>
      <c r="L63" t="s">
        <v>382</v>
      </c>
      <c r="M63" s="4" t="s">
        <v>427</v>
      </c>
      <c r="O63" t="s">
        <v>151</v>
      </c>
      <c r="P63" t="s">
        <v>380</v>
      </c>
    </row>
    <row r="64" spans="1:17" ht="28.5" x14ac:dyDescent="0.2">
      <c r="A64" s="2" t="s">
        <v>270</v>
      </c>
      <c r="B64">
        <v>1</v>
      </c>
      <c r="C64" t="s">
        <v>271</v>
      </c>
      <c r="D64" t="s">
        <v>271</v>
      </c>
      <c r="E64" t="s">
        <v>272</v>
      </c>
      <c r="F64" s="2" t="s">
        <v>273</v>
      </c>
      <c r="H64" t="s">
        <v>274</v>
      </c>
      <c r="I64" t="s">
        <v>275</v>
      </c>
      <c r="J64" t="s">
        <v>276</v>
      </c>
      <c r="K64" t="s">
        <v>271</v>
      </c>
      <c r="O64" t="s">
        <v>151</v>
      </c>
      <c r="P64" t="str">
        <f t="shared" si="0"/>
        <v>828-1063-1-ND</v>
      </c>
    </row>
    <row r="65" spans="1:16" x14ac:dyDescent="0.2">
      <c r="A65" s="2" t="s">
        <v>277</v>
      </c>
      <c r="B65">
        <v>1</v>
      </c>
      <c r="C65" s="5" t="s">
        <v>406</v>
      </c>
      <c r="D65" s="5" t="s">
        <v>406</v>
      </c>
      <c r="E65" t="s">
        <v>278</v>
      </c>
      <c r="H65" t="s">
        <v>279</v>
      </c>
      <c r="I65" t="s">
        <v>408</v>
      </c>
      <c r="J65" t="s">
        <v>407</v>
      </c>
      <c r="K65" s="5" t="s">
        <v>406</v>
      </c>
      <c r="O65" t="s">
        <v>151</v>
      </c>
      <c r="P65" t="str">
        <f t="shared" si="0"/>
        <v>497-18339-1-ND</v>
      </c>
    </row>
    <row r="66" spans="1:16" ht="28.5" x14ac:dyDescent="0.2">
      <c r="A66" s="2" t="s">
        <v>280</v>
      </c>
      <c r="B66">
        <v>1</v>
      </c>
      <c r="C66" t="s">
        <v>281</v>
      </c>
      <c r="D66" t="s">
        <v>281</v>
      </c>
      <c r="E66" t="s">
        <v>282</v>
      </c>
      <c r="F66" s="2" t="s">
        <v>283</v>
      </c>
      <c r="H66" t="s">
        <v>284</v>
      </c>
      <c r="I66" t="s">
        <v>285</v>
      </c>
      <c r="J66" t="s">
        <v>286</v>
      </c>
      <c r="K66" t="s">
        <v>281</v>
      </c>
      <c r="O66" t="s">
        <v>151</v>
      </c>
      <c r="P66" t="str">
        <f t="shared" si="0"/>
        <v>497-5235-1-ND</v>
      </c>
    </row>
    <row r="67" spans="1:16" x14ac:dyDescent="0.2">
      <c r="A67" s="2" t="s">
        <v>287</v>
      </c>
      <c r="B67">
        <v>1</v>
      </c>
      <c r="C67" t="s">
        <v>288</v>
      </c>
      <c r="D67" t="s">
        <v>289</v>
      </c>
      <c r="E67" t="s">
        <v>290</v>
      </c>
      <c r="F67" s="2" t="s">
        <v>291</v>
      </c>
      <c r="H67" t="s">
        <v>355</v>
      </c>
      <c r="I67" t="s">
        <v>292</v>
      </c>
      <c r="J67" t="s">
        <v>293</v>
      </c>
      <c r="K67" t="s">
        <v>294</v>
      </c>
      <c r="L67" t="s">
        <v>353</v>
      </c>
      <c r="M67" t="s">
        <v>378</v>
      </c>
      <c r="O67" t="s">
        <v>151</v>
      </c>
      <c r="P67" t="s">
        <v>378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datalogger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 Tüscher</dc:creator>
  <cp:lastModifiedBy>Adrian Tüscher</cp:lastModifiedBy>
  <dcterms:created xsi:type="dcterms:W3CDTF">2021-06-09T14:14:59Z</dcterms:created>
  <dcterms:modified xsi:type="dcterms:W3CDTF">2021-11-10T13:20:46Z</dcterms:modified>
</cp:coreProperties>
</file>